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2'!$A$1:$L$31</definedName>
  </definedNames>
  <calcPr calcId="144525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<sst xmlns="http://schemas.openxmlformats.org/spreadsheetml/2006/main" count="94" uniqueCount="75">
  <si>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</si>
  <si>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</si>
  <si>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</si>
  <si>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</si>
  <si>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</si>
  <si>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</si>
  <si>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</si>
  <si>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</si>
  <si>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</si>
  <si>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</si>
  <si>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</si>
  <si>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</si>
  <si>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</si>
  <si>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</si>
  <si>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</si>
  <si>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</si>
  <si>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</si>
  <si>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</si>
  <si>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</si>
  <si>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</si>
  <si>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</si>
  <si>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</si>
  <si>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</si>
  <si>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</si>
  <si>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</si>
  <si>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</si>
  <si>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</si>
  <si>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</si>
  <si>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</si>
  <si>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</si>
  <si>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</si>
  <si>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</si>
  <si>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</si>
  <si>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</si>
  <si>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</si>
  <si>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</si>
  <si>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</si>
  <si>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</si>
  <si>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</si>
  <si>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</si>
  <si>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</si>
  <si>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IV. 2017.</t>
  </si>
  <si>
    <t>V. 2017.</t>
  </si>
  <si>
    <r>
      <t>Broj zaposlenih u svibnju 2017.</t>
    </r>
    <r>
      <rPr>
        <vertAlign val="superscript"/>
        <sz val="11"/>
        <rFont val="Calibri"/>
        <family val="2"/>
        <charset val="238"/>
        <scheme val="minor"/>
      </rPr>
      <t>2)</t>
    </r>
  </si>
  <si>
    <t>V. 2016.</t>
  </si>
  <si>
    <t>I. - V. 2017.</t>
  </si>
  <si>
    <t>I. - V. 2016.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</si>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</sst>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62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3" fontId="8" fillId="0" borderId="0" xfId="0" applyNumberFormat="1" applyFont="1" applyBorder="1" applyAlignment="1">
      <alignment horizontal="right"/>
    </xf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1" fontId="2" fillId="0" borderId="0" xfId="0" applyNumberFormat="1" applyFont="1" applyBorder="1"/>
    <xf numFmtId="0" fontId="0" fillId="0" borderId="0" xfId="0" applyBorder="1" applyAlignment="1">
      <alignment horizontal="right" vertical="center" wrapText="1"/>
    </xf>
    <xf numFmtId="1" fontId="0" fillId="0" borderId="0" xfId="0" applyNumberFormat="1" applyBorder="1" applyAlignment="1">
      <alignment horizontal="right" vertical="center"/>
    </xf>
    <xf numFmtId="1" fontId="2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indent="2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2" fillId="0" borderId="0" xfId="3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svibanj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10"/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52.8</c:v>
                </c:pt>
                <c:pt idx="1">
                  <c:v>47.2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C24" sqref="C24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2" t="s">
        <v>40</v>
      </c>
      <c r="B1" s="75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33" t="s">
        <v>41</v>
      </c>
      <c r="E2" s="134"/>
      <c r="F2" s="134"/>
      <c r="G2" s="135"/>
      <c r="H2" s="133" t="s">
        <v>42</v>
      </c>
      <c r="I2" s="134"/>
      <c r="J2" s="134"/>
      <c r="K2" s="135"/>
      <c r="L2" s="128" t="s">
        <v>42</v>
      </c>
      <c r="M2" s="129"/>
      <c r="N2" s="129"/>
      <c r="O2" s="129"/>
    </row>
    <row r="3" spans="1:28" x14ac:dyDescent="0.25">
      <c r="C3" s="1"/>
      <c r="D3" s="136"/>
      <c r="E3" s="137"/>
      <c r="F3" s="137"/>
      <c r="G3" s="138"/>
      <c r="H3" s="136"/>
      <c r="I3" s="137"/>
      <c r="J3" s="137"/>
      <c r="K3" s="138"/>
      <c r="L3" s="130" t="s">
        <v>41</v>
      </c>
      <c r="M3" s="131"/>
      <c r="N3" s="131"/>
      <c r="O3" s="131"/>
    </row>
    <row r="4" spans="1:28" ht="17.25" customHeight="1" x14ac:dyDescent="0.25">
      <c r="A4" s="11"/>
      <c r="B4" s="11"/>
      <c r="C4" s="3"/>
      <c r="D4" s="126" t="s">
        <v>0</v>
      </c>
      <c r="E4" s="132"/>
      <c r="F4" s="126" t="s">
        <v>1</v>
      </c>
      <c r="G4" s="132"/>
      <c r="H4" s="126" t="s">
        <v>0</v>
      </c>
      <c r="I4" s="132"/>
      <c r="J4" s="126" t="s">
        <v>1</v>
      </c>
      <c r="K4" s="132"/>
      <c r="L4" s="124" t="s">
        <v>0</v>
      </c>
      <c r="M4" s="125"/>
      <c r="N4" s="126" t="s">
        <v>1</v>
      </c>
      <c r="O4" s="127"/>
    </row>
    <row r="5" spans="1:28" ht="22.5" customHeight="1" x14ac:dyDescent="0.25">
      <c r="A5" s="73" t="s">
        <v>38</v>
      </c>
      <c r="C5" s="71"/>
      <c r="D5" s="76">
        <f>SUM(D6,D10)</f>
        <v>398814</v>
      </c>
      <c r="E5" s="77"/>
      <c r="F5" s="78">
        <f>SUM(F6,F10)</f>
        <v>190992</v>
      </c>
      <c r="G5" s="79"/>
      <c r="H5" s="78">
        <f>SUM(H6,H10)</f>
        <v>399003</v>
      </c>
      <c r="I5" s="77"/>
      <c r="J5" s="78">
        <f>SUM(J6,J10)</f>
        <v>190658</v>
      </c>
      <c r="K5" s="79"/>
      <c r="L5" s="80">
        <f t="shared" ref="L5" si="0">ROUND(H5/D5*100,1)</f>
        <v>100</v>
      </c>
      <c r="M5" s="80"/>
      <c r="N5" s="80">
        <f t="shared" ref="N5" si="1">ROUND(J5/F5*100,1)</f>
        <v>99.8</v>
      </c>
      <c r="O5" s="72"/>
    </row>
    <row r="6" spans="1:28" ht="18.75" customHeight="1" x14ac:dyDescent="0.25">
      <c r="B6" s="1" t="s">
        <v>25</v>
      </c>
      <c r="C6" s="40"/>
      <c r="D6" s="8">
        <f>SUM(D7:D9)</f>
        <v>371984</v>
      </c>
      <c r="E6" s="31"/>
      <c r="F6" s="31">
        <f>SUM(F7:F9)</f>
        <v>176322</v>
      </c>
      <c r="G6" s="31"/>
      <c r="H6" s="8">
        <f>SUM(H7:H9)</f>
        <v>374205</v>
      </c>
      <c r="I6" s="31"/>
      <c r="J6" s="31">
        <f>SUM(J7:J9)</f>
        <v>177034</v>
      </c>
      <c r="K6" s="9"/>
      <c r="L6" s="81">
        <f t="shared" ref="L6:L10" si="2">ROUND(H6/D6*100,1)</f>
        <v>100.6</v>
      </c>
      <c r="M6" s="81"/>
      <c r="N6" s="81">
        <f t="shared" ref="N6:N10" si="3">ROUND(J6/F6*100,1)</f>
        <v>100.4</v>
      </c>
    </row>
    <row r="7" spans="1:28" ht="17.25" x14ac:dyDescent="0.25">
      <c r="C7" s="5" t="s">
        <v>2</v>
      </c>
      <c r="D7" s="8">
        <v>342351</v>
      </c>
      <c r="E7" s="31"/>
      <c r="F7" s="31">
        <v>161939</v>
      </c>
      <c r="G7" s="82"/>
      <c r="H7" s="31">
        <v>344423</v>
      </c>
      <c r="I7" s="31"/>
      <c r="J7" s="31">
        <v>162577</v>
      </c>
      <c r="K7" s="9"/>
      <c r="L7" s="81">
        <f t="shared" si="2"/>
        <v>100.6</v>
      </c>
      <c r="M7" s="81"/>
      <c r="N7" s="81">
        <f t="shared" si="3"/>
        <v>100.4</v>
      </c>
    </row>
    <row r="8" spans="1:28" ht="17.25" x14ac:dyDescent="0.25">
      <c r="C8" s="2" t="s">
        <v>3</v>
      </c>
      <c r="D8" s="83">
        <v>29120</v>
      </c>
      <c r="E8" s="84"/>
      <c r="F8" s="84">
        <v>14194</v>
      </c>
      <c r="G8" s="9"/>
      <c r="H8" s="84">
        <v>29275</v>
      </c>
      <c r="I8" s="84"/>
      <c r="J8" s="84">
        <v>14270</v>
      </c>
      <c r="K8" s="85"/>
      <c r="L8" s="81">
        <f t="shared" si="2"/>
        <v>100.5</v>
      </c>
      <c r="M8" s="81"/>
      <c r="N8" s="81">
        <f t="shared" si="3"/>
        <v>100.5</v>
      </c>
      <c r="P8" s="2"/>
    </row>
    <row r="9" spans="1:28" ht="17.25" x14ac:dyDescent="0.25">
      <c r="C9" s="10" t="s">
        <v>4</v>
      </c>
      <c r="D9" s="86">
        <v>513</v>
      </c>
      <c r="E9" s="87"/>
      <c r="F9" s="87">
        <v>189</v>
      </c>
      <c r="G9" s="55"/>
      <c r="H9" s="87">
        <v>507</v>
      </c>
      <c r="I9" s="87"/>
      <c r="J9" s="87">
        <v>187</v>
      </c>
      <c r="K9" s="55"/>
      <c r="L9" s="81">
        <f t="shared" si="2"/>
        <v>98.8</v>
      </c>
      <c r="M9" s="81"/>
      <c r="N9" s="81">
        <f t="shared" si="3"/>
        <v>98.9</v>
      </c>
    </row>
    <row r="10" spans="1:28" ht="18.75" customHeight="1" x14ac:dyDescent="0.25">
      <c r="B10" s="74" t="s">
        <v>39</v>
      </c>
      <c r="D10" s="88">
        <v>26830</v>
      </c>
      <c r="E10" s="89"/>
      <c r="F10" s="89">
        <v>14670</v>
      </c>
      <c r="G10" s="90"/>
      <c r="H10" s="89">
        <v>24798</v>
      </c>
      <c r="I10" s="89"/>
      <c r="J10" s="89">
        <v>13624</v>
      </c>
      <c r="K10" s="90"/>
      <c r="L10" s="81">
        <f t="shared" si="2"/>
        <v>92.4</v>
      </c>
      <c r="M10" s="81"/>
      <c r="N10" s="81">
        <f t="shared" si="3"/>
        <v>92.9</v>
      </c>
    </row>
    <row r="11" spans="1:28" ht="11.25" customHeight="1" x14ac:dyDescent="0.25">
      <c r="B11" s="40"/>
      <c r="D11" s="91"/>
      <c r="E11" s="91"/>
      <c r="F11" s="91"/>
      <c r="G11" s="91"/>
      <c r="H11" s="91"/>
      <c r="I11" s="91"/>
      <c r="J11" s="91"/>
      <c r="K11" s="91"/>
      <c r="L11" s="92"/>
      <c r="M11" s="92"/>
      <c r="N11" s="92"/>
    </row>
    <row r="12" spans="1:28" ht="13.5" customHeight="1" x14ac:dyDescent="0.25">
      <c r="B12" s="67" t="s">
        <v>33</v>
      </c>
      <c r="C12" s="67"/>
      <c r="D12" s="93">
        <v>6.7</v>
      </c>
      <c r="E12" s="94"/>
      <c r="F12" s="94">
        <v>7.7</v>
      </c>
      <c r="G12" s="94"/>
      <c r="H12" s="93">
        <v>5.9</v>
      </c>
      <c r="I12" s="94"/>
      <c r="J12" s="94">
        <v>6.7</v>
      </c>
      <c r="K12" s="95"/>
      <c r="L12" s="96"/>
      <c r="M12" s="96"/>
      <c r="N12" s="96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O21" sqref="O21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52.8</v>
      </c>
      <c r="M2" s="54">
        <v>181846</v>
      </c>
    </row>
    <row r="3" spans="11:13" x14ac:dyDescent="0.25">
      <c r="K3" t="s">
        <v>1</v>
      </c>
      <c r="L3">
        <f>ROUND(M3/M4*100,1)</f>
        <v>47.2</v>
      </c>
      <c r="M3" s="54">
        <v>162577</v>
      </c>
    </row>
    <row r="4" spans="11:13" x14ac:dyDescent="0.25">
      <c r="K4" t="s">
        <v>0</v>
      </c>
      <c r="L4">
        <f>ROUND(M4/M4*100,1)</f>
        <v>100</v>
      </c>
      <c r="M4" s="54">
        <v>344423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workbookViewId="0">
      <selection activeCell="T13" sqref="T13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4" width="8.7109375" style="42" customWidth="1"/>
    <col min="15" max="15" width="9" style="42" customWidth="1"/>
    <col min="16" max="21" width="9.140625" style="42"/>
    <col min="22" max="16384" width="9.140625" style="37"/>
  </cols>
  <sheetData>
    <row r="1" spans="1:21" ht="16.5" customHeight="1" x14ac:dyDescent="0.25">
      <c r="A1" s="66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36"/>
      <c r="N1" s="98"/>
      <c r="O1" s="99"/>
      <c r="P1" s="99"/>
      <c r="Q1" s="99"/>
    </row>
    <row r="2" spans="1:21" ht="30" customHeight="1" thickBot="1" x14ac:dyDescent="0.3">
      <c r="A2" s="65"/>
      <c r="B2" s="62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36"/>
      <c r="N2" s="98"/>
      <c r="O2" s="99"/>
      <c r="P2" s="99"/>
      <c r="Q2" s="99"/>
    </row>
    <row r="3" spans="1:21" ht="20.25" customHeight="1" x14ac:dyDescent="0.25">
      <c r="A3" s="42"/>
      <c r="B3" s="43"/>
      <c r="C3" s="148" t="s">
        <v>43</v>
      </c>
      <c r="D3" s="149"/>
      <c r="E3" s="149"/>
      <c r="F3" s="150"/>
      <c r="G3" s="137" t="s">
        <v>29</v>
      </c>
      <c r="H3" s="137"/>
      <c r="I3" s="137"/>
      <c r="J3" s="137"/>
      <c r="K3" s="137"/>
      <c r="L3" s="137"/>
      <c r="N3" s="100"/>
    </row>
    <row r="4" spans="1:21" ht="16.5" customHeight="1" x14ac:dyDescent="0.25">
      <c r="A4" s="42"/>
      <c r="B4" s="43"/>
      <c r="C4" s="148"/>
      <c r="D4" s="149"/>
      <c r="E4" s="149"/>
      <c r="F4" s="150"/>
      <c r="G4" s="141" t="s">
        <v>42</v>
      </c>
      <c r="H4" s="142"/>
      <c r="I4" s="141" t="s">
        <v>42</v>
      </c>
      <c r="J4" s="142"/>
      <c r="K4" s="145" t="s">
        <v>45</v>
      </c>
      <c r="L4" s="141"/>
      <c r="M4" s="35"/>
      <c r="N4" s="35"/>
    </row>
    <row r="5" spans="1:21" ht="16.5" customHeight="1" x14ac:dyDescent="0.25">
      <c r="A5" s="42"/>
      <c r="B5" s="43"/>
      <c r="C5" s="151"/>
      <c r="D5" s="152"/>
      <c r="E5" s="152"/>
      <c r="F5" s="153"/>
      <c r="G5" s="143" t="s">
        <v>41</v>
      </c>
      <c r="H5" s="144"/>
      <c r="I5" s="143" t="s">
        <v>44</v>
      </c>
      <c r="J5" s="144"/>
      <c r="K5" s="146" t="s">
        <v>46</v>
      </c>
      <c r="L5" s="143"/>
      <c r="M5" s="35"/>
      <c r="N5" s="147"/>
      <c r="O5" s="147"/>
      <c r="P5" s="139"/>
      <c r="Q5" s="139"/>
      <c r="R5" s="139"/>
      <c r="S5" s="139"/>
      <c r="T5" s="139"/>
      <c r="U5" s="139"/>
    </row>
    <row r="6" spans="1:21" ht="17.25" customHeight="1" x14ac:dyDescent="0.25">
      <c r="A6" s="44"/>
      <c r="B6" s="13"/>
      <c r="C6" s="126" t="s">
        <v>0</v>
      </c>
      <c r="D6" s="132"/>
      <c r="E6" s="126" t="s">
        <v>1</v>
      </c>
      <c r="F6" s="132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8" t="s">
        <v>1</v>
      </c>
      <c r="M6" s="69"/>
      <c r="N6" s="97"/>
      <c r="O6" s="97"/>
      <c r="P6" s="97"/>
      <c r="Q6" s="97"/>
      <c r="R6" s="97"/>
      <c r="S6" s="97"/>
      <c r="T6" s="97"/>
      <c r="U6" s="97"/>
    </row>
    <row r="7" spans="1:21" ht="24.95" customHeight="1" x14ac:dyDescent="0.25">
      <c r="A7" s="14" t="s">
        <v>5</v>
      </c>
      <c r="B7" s="14"/>
      <c r="C7" s="16">
        <v>344423</v>
      </c>
      <c r="D7" s="53"/>
      <c r="E7" s="53">
        <v>162577</v>
      </c>
      <c r="F7" s="17"/>
      <c r="G7" s="58">
        <v>100.6</v>
      </c>
      <c r="H7" s="45">
        <v>100.4</v>
      </c>
      <c r="I7" s="45">
        <v>96.3</v>
      </c>
      <c r="J7" s="45">
        <v>96.2</v>
      </c>
      <c r="K7" s="45">
        <v>97.2</v>
      </c>
      <c r="L7" s="45">
        <v>97.7</v>
      </c>
      <c r="M7" s="15"/>
      <c r="N7" s="60"/>
      <c r="O7" s="60"/>
      <c r="P7" s="60"/>
      <c r="Q7" s="60"/>
      <c r="R7" s="60"/>
      <c r="S7" s="60"/>
      <c r="T7" s="60"/>
      <c r="U7" s="60"/>
    </row>
    <row r="8" spans="1:21" ht="22.5" customHeight="1" x14ac:dyDescent="0.25">
      <c r="A8" s="21"/>
      <c r="B8" s="19" t="s">
        <v>6</v>
      </c>
      <c r="C8" s="8">
        <v>996</v>
      </c>
      <c r="D8" s="31"/>
      <c r="E8" s="31">
        <v>436</v>
      </c>
      <c r="F8" s="9"/>
      <c r="G8" s="46">
        <v>101.8</v>
      </c>
      <c r="H8" s="46">
        <v>103.3</v>
      </c>
      <c r="I8" s="46">
        <v>99</v>
      </c>
      <c r="J8" s="46">
        <v>96</v>
      </c>
      <c r="K8" s="46">
        <v>99.8</v>
      </c>
      <c r="L8" s="46">
        <v>97.1</v>
      </c>
      <c r="M8" s="20"/>
      <c r="N8" s="31"/>
      <c r="O8" s="31"/>
      <c r="P8" s="101"/>
      <c r="Q8" s="101"/>
      <c r="R8" s="102"/>
      <c r="S8" s="102"/>
      <c r="T8" s="103"/>
      <c r="U8" s="103"/>
    </row>
    <row r="9" spans="1:21" ht="15" customHeight="1" x14ac:dyDescent="0.25">
      <c r="A9" s="21"/>
      <c r="B9" s="19" t="s">
        <v>7</v>
      </c>
      <c r="C9" s="8">
        <v>662</v>
      </c>
      <c r="D9" s="31"/>
      <c r="E9" s="27">
        <v>217</v>
      </c>
      <c r="F9" s="22"/>
      <c r="G9" s="46">
        <v>99.1</v>
      </c>
      <c r="H9" s="46">
        <v>99.1</v>
      </c>
      <c r="I9" s="46">
        <v>92.3</v>
      </c>
      <c r="J9" s="46">
        <v>89.3</v>
      </c>
      <c r="K9" s="46">
        <v>90</v>
      </c>
      <c r="L9" s="46">
        <v>87.3</v>
      </c>
      <c r="M9" s="20"/>
      <c r="N9" s="31"/>
      <c r="O9" s="27"/>
      <c r="P9" s="101"/>
      <c r="Q9" s="101"/>
      <c r="R9" s="102"/>
      <c r="S9" s="102"/>
      <c r="T9" s="103"/>
      <c r="U9" s="103"/>
    </row>
    <row r="10" spans="1:21" x14ac:dyDescent="0.25">
      <c r="A10" s="21"/>
      <c r="B10" s="19" t="s">
        <v>8</v>
      </c>
      <c r="C10" s="8">
        <v>39044</v>
      </c>
      <c r="D10" s="31"/>
      <c r="E10" s="31">
        <v>13550</v>
      </c>
      <c r="F10" s="9"/>
      <c r="G10" s="46">
        <v>101.3</v>
      </c>
      <c r="H10" s="46">
        <v>101.5</v>
      </c>
      <c r="I10" s="46">
        <v>97.4</v>
      </c>
      <c r="J10" s="46">
        <v>97.3</v>
      </c>
      <c r="K10" s="46">
        <v>97.4</v>
      </c>
      <c r="L10" s="46">
        <v>96.9</v>
      </c>
      <c r="M10" s="20"/>
      <c r="N10" s="31"/>
      <c r="O10" s="31"/>
      <c r="P10" s="101"/>
      <c r="Q10" s="101"/>
      <c r="R10" s="102"/>
      <c r="S10" s="102"/>
      <c r="T10" s="103"/>
      <c r="U10" s="103"/>
    </row>
    <row r="11" spans="1:21" ht="30" x14ac:dyDescent="0.25">
      <c r="A11" s="18"/>
      <c r="B11" s="19" t="s">
        <v>9</v>
      </c>
      <c r="C11" s="24">
        <v>3020</v>
      </c>
      <c r="D11" s="27"/>
      <c r="E11" s="27">
        <v>875</v>
      </c>
      <c r="F11" s="22"/>
      <c r="G11" s="48">
        <v>100.7</v>
      </c>
      <c r="H11" s="48">
        <v>101.5</v>
      </c>
      <c r="I11" s="48">
        <v>102.3</v>
      </c>
      <c r="J11" s="48">
        <v>102.7</v>
      </c>
      <c r="K11" s="48">
        <v>101.3</v>
      </c>
      <c r="L11" s="48">
        <v>101.7</v>
      </c>
      <c r="M11" s="23"/>
      <c r="N11" s="27"/>
      <c r="O11" s="27"/>
      <c r="P11" s="104"/>
      <c r="Q11" s="104"/>
      <c r="R11" s="105"/>
      <c r="S11" s="105"/>
      <c r="T11" s="103"/>
      <c r="U11" s="103"/>
    </row>
    <row r="12" spans="1:21" ht="45" x14ac:dyDescent="0.25">
      <c r="A12" s="18"/>
      <c r="B12" s="19" t="s">
        <v>10</v>
      </c>
      <c r="C12" s="24">
        <v>4351</v>
      </c>
      <c r="D12" s="27"/>
      <c r="E12" s="27">
        <v>765</v>
      </c>
      <c r="F12" s="22"/>
      <c r="G12" s="48">
        <v>103.4</v>
      </c>
      <c r="H12" s="48">
        <v>101.6</v>
      </c>
      <c r="I12" s="48">
        <v>104.9</v>
      </c>
      <c r="J12" s="48">
        <v>106.7</v>
      </c>
      <c r="K12" s="48">
        <v>98.6</v>
      </c>
      <c r="L12" s="48">
        <v>104.1</v>
      </c>
      <c r="M12" s="23"/>
      <c r="N12" s="27"/>
      <c r="O12" s="27"/>
      <c r="P12" s="104"/>
      <c r="Q12" s="104"/>
      <c r="R12" s="105"/>
      <c r="S12" s="105"/>
      <c r="T12" s="106"/>
      <c r="U12" s="106"/>
    </row>
    <row r="13" spans="1:21" x14ac:dyDescent="0.25">
      <c r="A13" s="21"/>
      <c r="B13" s="19" t="s">
        <v>11</v>
      </c>
      <c r="C13" s="8">
        <v>18648</v>
      </c>
      <c r="D13" s="31"/>
      <c r="E13" s="31">
        <v>2483</v>
      </c>
      <c r="F13" s="9"/>
      <c r="G13" s="46">
        <v>100.4</v>
      </c>
      <c r="H13" s="46">
        <v>98.6</v>
      </c>
      <c r="I13" s="46">
        <v>95.6</v>
      </c>
      <c r="J13" s="46">
        <v>94.4</v>
      </c>
      <c r="K13" s="46">
        <v>95.7</v>
      </c>
      <c r="L13" s="46">
        <v>96.8</v>
      </c>
      <c r="M13" s="20"/>
      <c r="N13" s="31"/>
      <c r="O13" s="31"/>
      <c r="P13" s="101"/>
      <c r="Q13" s="101"/>
      <c r="R13" s="102"/>
      <c r="S13" s="102"/>
      <c r="T13" s="103"/>
      <c r="U13" s="103"/>
    </row>
    <row r="14" spans="1:21" ht="30" customHeight="1" x14ac:dyDescent="0.25">
      <c r="A14" s="18"/>
      <c r="B14" s="19" t="s">
        <v>12</v>
      </c>
      <c r="C14" s="25">
        <v>60127</v>
      </c>
      <c r="D14" s="28"/>
      <c r="E14" s="28">
        <v>28948</v>
      </c>
      <c r="F14" s="26"/>
      <c r="G14" s="48">
        <v>101.3</v>
      </c>
      <c r="H14" s="48">
        <v>100.4</v>
      </c>
      <c r="I14" s="48">
        <v>91</v>
      </c>
      <c r="J14" s="48">
        <v>87</v>
      </c>
      <c r="K14" s="48">
        <v>95.8</v>
      </c>
      <c r="L14" s="48">
        <v>95.1</v>
      </c>
      <c r="M14" s="28"/>
      <c r="N14" s="28"/>
      <c r="O14" s="28"/>
      <c r="P14" s="107"/>
      <c r="Q14" s="107"/>
      <c r="R14" s="108"/>
      <c r="S14" s="108"/>
      <c r="T14" s="106"/>
      <c r="U14" s="106"/>
    </row>
    <row r="15" spans="1:21" x14ac:dyDescent="0.25">
      <c r="A15" s="21"/>
      <c r="B15" s="19" t="s">
        <v>13</v>
      </c>
      <c r="C15" s="29">
        <v>15532</v>
      </c>
      <c r="D15" s="32"/>
      <c r="E15" s="32">
        <v>4130</v>
      </c>
      <c r="F15" s="30"/>
      <c r="G15" s="46">
        <v>102</v>
      </c>
      <c r="H15" s="46">
        <v>100.5</v>
      </c>
      <c r="I15" s="46">
        <v>98.7</v>
      </c>
      <c r="J15" s="46">
        <v>98.4</v>
      </c>
      <c r="K15" s="46">
        <v>97.8</v>
      </c>
      <c r="L15" s="46">
        <v>98.4</v>
      </c>
      <c r="M15" s="32"/>
      <c r="N15" s="32"/>
      <c r="O15" s="32"/>
      <c r="P15" s="107"/>
      <c r="Q15" s="107"/>
      <c r="R15" s="108"/>
      <c r="S15" s="108"/>
      <c r="T15" s="103"/>
      <c r="U15" s="103"/>
    </row>
    <row r="16" spans="1:21" ht="30" x14ac:dyDescent="0.25">
      <c r="A16" s="18"/>
      <c r="B16" s="19" t="s">
        <v>14</v>
      </c>
      <c r="C16" s="25">
        <v>10675</v>
      </c>
      <c r="D16" s="28"/>
      <c r="E16" s="28">
        <v>5504</v>
      </c>
      <c r="F16" s="26"/>
      <c r="G16" s="48">
        <v>100.8</v>
      </c>
      <c r="H16" s="48">
        <v>101.9</v>
      </c>
      <c r="I16" s="48">
        <v>88.8</v>
      </c>
      <c r="J16" s="48">
        <v>92.9</v>
      </c>
      <c r="K16" s="48">
        <v>90.4</v>
      </c>
      <c r="L16" s="48">
        <v>93.7</v>
      </c>
      <c r="M16" s="28"/>
      <c r="N16" s="28"/>
      <c r="O16" s="28"/>
      <c r="P16" s="107"/>
      <c r="Q16" s="107"/>
      <c r="R16" s="108"/>
      <c r="S16" s="108"/>
      <c r="T16" s="106"/>
      <c r="U16" s="106"/>
    </row>
    <row r="17" spans="1:21" x14ac:dyDescent="0.25">
      <c r="A17" s="21"/>
      <c r="B17" s="33" t="s">
        <v>15</v>
      </c>
      <c r="C17" s="29">
        <v>20054</v>
      </c>
      <c r="D17" s="32"/>
      <c r="E17" s="32">
        <v>7486</v>
      </c>
      <c r="F17" s="30"/>
      <c r="G17" s="46">
        <v>101.1</v>
      </c>
      <c r="H17" s="46">
        <v>100.7</v>
      </c>
      <c r="I17" s="46">
        <v>96.9</v>
      </c>
      <c r="J17" s="46">
        <v>99.3</v>
      </c>
      <c r="K17" s="46">
        <v>95.8</v>
      </c>
      <c r="L17" s="46">
        <v>97.9</v>
      </c>
      <c r="M17" s="32"/>
      <c r="N17" s="32"/>
      <c r="O17" s="32"/>
      <c r="P17" s="107"/>
      <c r="Q17" s="107"/>
      <c r="R17" s="108"/>
      <c r="S17" s="108"/>
      <c r="T17" s="103"/>
      <c r="U17" s="103"/>
    </row>
    <row r="18" spans="1:21" ht="30" x14ac:dyDescent="0.25">
      <c r="A18" s="18"/>
      <c r="B18" s="19" t="s">
        <v>16</v>
      </c>
      <c r="C18" s="25">
        <v>17492</v>
      </c>
      <c r="D18" s="28"/>
      <c r="E18" s="28">
        <v>11535</v>
      </c>
      <c r="F18" s="26"/>
      <c r="G18" s="48">
        <v>100.3</v>
      </c>
      <c r="H18" s="48">
        <v>100.3</v>
      </c>
      <c r="I18" s="48">
        <v>96.6</v>
      </c>
      <c r="J18" s="48">
        <v>96.6</v>
      </c>
      <c r="K18" s="48">
        <v>96.1</v>
      </c>
      <c r="L18" s="48">
        <v>96.3</v>
      </c>
      <c r="M18" s="28"/>
      <c r="N18" s="28"/>
      <c r="O18" s="28"/>
      <c r="P18" s="107"/>
      <c r="Q18" s="107"/>
      <c r="R18" s="108"/>
      <c r="S18" s="108"/>
      <c r="T18" s="106"/>
      <c r="U18" s="106"/>
    </row>
    <row r="19" spans="1:21" x14ac:dyDescent="0.25">
      <c r="A19" s="21"/>
      <c r="B19" s="34" t="s">
        <v>17</v>
      </c>
      <c r="C19" s="29">
        <v>3776</v>
      </c>
      <c r="D19" s="32"/>
      <c r="E19" s="32">
        <v>1839</v>
      </c>
      <c r="F19" s="30"/>
      <c r="G19" s="46">
        <v>103.5</v>
      </c>
      <c r="H19" s="46">
        <v>103.5</v>
      </c>
      <c r="I19" s="46">
        <v>102.7</v>
      </c>
      <c r="J19" s="46">
        <v>103</v>
      </c>
      <c r="K19" s="46">
        <v>99.8</v>
      </c>
      <c r="L19" s="46">
        <v>98.4</v>
      </c>
      <c r="M19" s="32"/>
      <c r="N19" s="32"/>
      <c r="O19" s="32"/>
      <c r="P19" s="107"/>
      <c r="Q19" s="107"/>
      <c r="R19" s="108"/>
      <c r="S19" s="108"/>
      <c r="T19" s="103"/>
      <c r="U19" s="103"/>
    </row>
    <row r="20" spans="1:21" ht="30" x14ac:dyDescent="0.25">
      <c r="A20" s="18"/>
      <c r="B20" s="19" t="s">
        <v>18</v>
      </c>
      <c r="C20" s="49">
        <v>23800</v>
      </c>
      <c r="D20" s="57"/>
      <c r="E20" s="57">
        <v>11986</v>
      </c>
      <c r="F20" s="50"/>
      <c r="G20" s="48">
        <v>101.1</v>
      </c>
      <c r="H20" s="48">
        <v>101.4</v>
      </c>
      <c r="I20" s="48">
        <v>95.7</v>
      </c>
      <c r="J20" s="48">
        <v>96.8</v>
      </c>
      <c r="K20" s="48">
        <v>95.8</v>
      </c>
      <c r="L20" s="48">
        <v>96.6</v>
      </c>
      <c r="M20" s="32"/>
      <c r="N20" s="57"/>
      <c r="O20" s="57"/>
      <c r="P20" s="107"/>
      <c r="Q20" s="107"/>
      <c r="R20" s="108"/>
      <c r="S20" s="108"/>
      <c r="T20" s="106"/>
      <c r="U20" s="106"/>
    </row>
    <row r="21" spans="1:21" ht="30" x14ac:dyDescent="0.25">
      <c r="A21" s="18"/>
      <c r="B21" s="19" t="s">
        <v>19</v>
      </c>
      <c r="C21" s="25">
        <v>16674</v>
      </c>
      <c r="D21" s="28"/>
      <c r="E21" s="28">
        <v>6786</v>
      </c>
      <c r="F21" s="26"/>
      <c r="G21" s="48">
        <v>98.8</v>
      </c>
      <c r="H21" s="48">
        <v>97.6</v>
      </c>
      <c r="I21" s="48">
        <v>94.2</v>
      </c>
      <c r="J21" s="48">
        <v>97</v>
      </c>
      <c r="K21" s="48">
        <v>97.7</v>
      </c>
      <c r="L21" s="48">
        <v>99.6</v>
      </c>
      <c r="M21" s="28"/>
      <c r="N21" s="28"/>
      <c r="O21" s="28"/>
      <c r="P21" s="107"/>
      <c r="Q21" s="107"/>
      <c r="R21" s="108"/>
      <c r="S21" s="108"/>
      <c r="T21" s="106"/>
      <c r="U21" s="106"/>
    </row>
    <row r="22" spans="1:21" ht="30" x14ac:dyDescent="0.25">
      <c r="A22" s="18"/>
      <c r="B22" s="19" t="s">
        <v>20</v>
      </c>
      <c r="C22" s="25">
        <v>43978</v>
      </c>
      <c r="D22" s="28"/>
      <c r="E22" s="28">
        <v>18546</v>
      </c>
      <c r="F22" s="26"/>
      <c r="G22" s="48">
        <v>99.4</v>
      </c>
      <c r="H22" s="48">
        <v>100.1</v>
      </c>
      <c r="I22" s="48">
        <v>97.7</v>
      </c>
      <c r="J22" s="48">
        <v>98.8</v>
      </c>
      <c r="K22" s="48">
        <v>98.1</v>
      </c>
      <c r="L22" s="48">
        <v>98.4</v>
      </c>
      <c r="M22" s="28"/>
      <c r="N22" s="28"/>
      <c r="O22" s="28"/>
      <c r="P22" s="107"/>
      <c r="Q22" s="107"/>
      <c r="R22" s="108"/>
      <c r="S22" s="108"/>
      <c r="T22" s="106"/>
      <c r="U22" s="106"/>
    </row>
    <row r="23" spans="1:21" x14ac:dyDescent="0.25">
      <c r="A23" s="21"/>
      <c r="B23" s="19" t="s">
        <v>21</v>
      </c>
      <c r="C23" s="29">
        <v>27273</v>
      </c>
      <c r="D23" s="32"/>
      <c r="E23" s="32">
        <v>20604</v>
      </c>
      <c r="F23" s="30"/>
      <c r="G23" s="46">
        <v>99.5</v>
      </c>
      <c r="H23" s="46">
        <v>99.5</v>
      </c>
      <c r="I23" s="46">
        <v>99.9</v>
      </c>
      <c r="J23" s="46">
        <v>99.9</v>
      </c>
      <c r="K23" s="46">
        <v>100.2</v>
      </c>
      <c r="L23" s="46">
        <v>100.3</v>
      </c>
      <c r="M23" s="32"/>
      <c r="N23" s="32"/>
      <c r="O23" s="32"/>
      <c r="P23" s="107"/>
      <c r="Q23" s="107"/>
      <c r="R23" s="108"/>
      <c r="S23" s="108"/>
      <c r="T23" s="103"/>
      <c r="U23" s="103"/>
    </row>
    <row r="24" spans="1:21" ht="30" x14ac:dyDescent="0.25">
      <c r="A24" s="18"/>
      <c r="B24" s="19" t="s">
        <v>22</v>
      </c>
      <c r="C24" s="49">
        <v>25110</v>
      </c>
      <c r="D24" s="57"/>
      <c r="E24" s="57">
        <v>19366</v>
      </c>
      <c r="F24" s="50"/>
      <c r="G24" s="48">
        <v>100.4</v>
      </c>
      <c r="H24" s="48">
        <v>100.4</v>
      </c>
      <c r="I24" s="48">
        <v>102</v>
      </c>
      <c r="J24" s="48">
        <v>102.2</v>
      </c>
      <c r="K24" s="48">
        <v>100.9</v>
      </c>
      <c r="L24" s="48">
        <v>101.1</v>
      </c>
      <c r="M24" s="32"/>
      <c r="N24" s="57"/>
      <c r="O24" s="57"/>
      <c r="P24" s="107"/>
      <c r="Q24" s="107"/>
      <c r="R24" s="108"/>
      <c r="S24" s="108"/>
      <c r="T24" s="106"/>
      <c r="U24" s="106"/>
    </row>
    <row r="25" spans="1:21" x14ac:dyDescent="0.25">
      <c r="A25" s="18"/>
      <c r="B25" s="19" t="s">
        <v>23</v>
      </c>
      <c r="C25" s="29">
        <v>7720</v>
      </c>
      <c r="D25" s="32"/>
      <c r="E25" s="32">
        <v>4226</v>
      </c>
      <c r="F25" s="30"/>
      <c r="G25" s="46">
        <v>99.9</v>
      </c>
      <c r="H25" s="46">
        <v>100.2</v>
      </c>
      <c r="I25" s="46">
        <v>101.5</v>
      </c>
      <c r="J25" s="46">
        <v>101.1</v>
      </c>
      <c r="K25" s="46">
        <v>101.4</v>
      </c>
      <c r="L25" s="46">
        <v>101.1</v>
      </c>
      <c r="M25" s="32"/>
      <c r="N25" s="32"/>
      <c r="O25" s="32"/>
      <c r="P25" s="107"/>
      <c r="Q25" s="107"/>
      <c r="R25" s="108"/>
      <c r="S25" s="108"/>
      <c r="T25" s="103"/>
      <c r="U25" s="103"/>
    </row>
    <row r="26" spans="1:21" x14ac:dyDescent="0.25">
      <c r="A26" s="21"/>
      <c r="B26" s="19" t="s">
        <v>24</v>
      </c>
      <c r="C26" s="29">
        <v>5491</v>
      </c>
      <c r="D26" s="32"/>
      <c r="E26" s="32">
        <v>3295</v>
      </c>
      <c r="F26" s="30"/>
      <c r="G26" s="46">
        <v>101</v>
      </c>
      <c r="H26" s="46">
        <v>101.7</v>
      </c>
      <c r="I26" s="46">
        <v>93.1</v>
      </c>
      <c r="J26" s="46">
        <v>91.6</v>
      </c>
      <c r="K26" s="46">
        <v>93</v>
      </c>
      <c r="L26" s="46">
        <v>92.2</v>
      </c>
      <c r="M26" s="32"/>
      <c r="N26" s="32"/>
      <c r="O26" s="32"/>
      <c r="P26" s="107"/>
      <c r="Q26" s="107"/>
      <c r="R26" s="108"/>
      <c r="S26" s="108"/>
      <c r="T26" s="103"/>
      <c r="U26" s="103"/>
    </row>
    <row r="27" spans="1:21" s="70" customFormat="1" ht="8.25" customHeight="1" x14ac:dyDescent="0.25">
      <c r="N27" s="109"/>
      <c r="O27" s="109"/>
      <c r="P27" s="110"/>
      <c r="Q27" s="110"/>
      <c r="R27" s="110"/>
      <c r="S27" s="110"/>
      <c r="T27" s="109"/>
      <c r="U27" s="109"/>
    </row>
    <row r="28" spans="1:21" ht="39" customHeight="1" x14ac:dyDescent="0.25">
      <c r="A28" s="51" t="s">
        <v>26</v>
      </c>
      <c r="B28" s="140" t="s">
        <v>30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</row>
    <row r="29" spans="1:21" x14ac:dyDescent="0.25">
      <c r="A29" s="52" t="s">
        <v>27</v>
      </c>
      <c r="B29" s="47" t="s">
        <v>37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15">
    <mergeCell ref="T5:U5"/>
    <mergeCell ref="B28:L28"/>
    <mergeCell ref="R5:S5"/>
    <mergeCell ref="G4:H4"/>
    <mergeCell ref="G5:H5"/>
    <mergeCell ref="I4:J4"/>
    <mergeCell ref="I5:J5"/>
    <mergeCell ref="P5:Q5"/>
    <mergeCell ref="K4:L4"/>
    <mergeCell ref="K5:L5"/>
    <mergeCell ref="N5:O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G21" sqref="G21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11" t="s">
        <v>47</v>
      </c>
    </row>
    <row r="2" spans="1:2" ht="8.25" customHeight="1" x14ac:dyDescent="0.25">
      <c r="A2" s="112"/>
    </row>
    <row r="3" spans="1:2" ht="8.25" customHeight="1" x14ac:dyDescent="0.25">
      <c r="A3" s="112"/>
    </row>
    <row r="4" spans="1:2" x14ac:dyDescent="0.25">
      <c r="A4" s="113" t="s">
        <v>48</v>
      </c>
    </row>
    <row r="5" spans="1:2" ht="6" customHeight="1" x14ac:dyDescent="0.25">
      <c r="A5" s="112"/>
    </row>
    <row r="6" spans="1:2" ht="28.5" customHeight="1" x14ac:dyDescent="0.25">
      <c r="A6" s="159" t="s">
        <v>49</v>
      </c>
      <c r="B6" s="159"/>
    </row>
    <row r="7" spans="1:2" ht="6" customHeight="1" x14ac:dyDescent="0.25">
      <c r="A7" s="114"/>
      <c r="B7" s="114"/>
    </row>
    <row r="8" spans="1:2" ht="28.5" customHeight="1" x14ac:dyDescent="0.25">
      <c r="A8" s="159" t="s">
        <v>50</v>
      </c>
      <c r="B8" s="159"/>
    </row>
    <row r="9" spans="1:2" ht="6" customHeight="1" x14ac:dyDescent="0.25">
      <c r="A9" s="114"/>
      <c r="B9" s="114"/>
    </row>
    <row r="10" spans="1:2" ht="44.25" customHeight="1" x14ac:dyDescent="0.25">
      <c r="A10" s="159" t="s">
        <v>51</v>
      </c>
      <c r="B10" s="159"/>
    </row>
    <row r="11" spans="1:2" ht="6" customHeight="1" x14ac:dyDescent="0.25">
      <c r="A11" s="112"/>
      <c r="B11" s="114"/>
    </row>
    <row r="12" spans="1:2" x14ac:dyDescent="0.25">
      <c r="A12" s="115" t="s">
        <v>52</v>
      </c>
      <c r="B12" s="114"/>
    </row>
    <row r="13" spans="1:2" ht="6" customHeight="1" x14ac:dyDescent="0.25">
      <c r="A13" s="112"/>
      <c r="B13" s="114"/>
    </row>
    <row r="14" spans="1:2" ht="59.25" customHeight="1" x14ac:dyDescent="0.25">
      <c r="A14" s="159" t="s">
        <v>53</v>
      </c>
      <c r="B14" s="159"/>
    </row>
    <row r="15" spans="1:2" ht="28.5" customHeight="1" x14ac:dyDescent="0.25">
      <c r="A15" s="159" t="s">
        <v>54</v>
      </c>
      <c r="B15" s="159"/>
    </row>
    <row r="16" spans="1:2" ht="6" customHeight="1" x14ac:dyDescent="0.25">
      <c r="A16" s="112"/>
      <c r="B16" s="114"/>
    </row>
    <row r="17" spans="1:2" ht="15" customHeight="1" x14ac:dyDescent="0.25">
      <c r="A17" s="159" t="s">
        <v>55</v>
      </c>
      <c r="B17" s="159"/>
    </row>
    <row r="18" spans="1:2" ht="6" customHeight="1" x14ac:dyDescent="0.25">
      <c r="A18" s="112"/>
      <c r="B18" s="114"/>
    </row>
    <row r="19" spans="1:2" x14ac:dyDescent="0.25">
      <c r="A19" s="116" t="s">
        <v>56</v>
      </c>
      <c r="B19" s="114"/>
    </row>
    <row r="20" spans="1:2" ht="6" customHeight="1" x14ac:dyDescent="0.25">
      <c r="A20" s="112"/>
      <c r="B20" s="114"/>
    </row>
    <row r="21" spans="1:2" ht="15" customHeight="1" x14ac:dyDescent="0.25">
      <c r="A21" s="160" t="s">
        <v>57</v>
      </c>
      <c r="B21" s="160"/>
    </row>
    <row r="22" spans="1:2" ht="6" customHeight="1" x14ac:dyDescent="0.25">
      <c r="A22" s="114"/>
      <c r="B22" s="114"/>
    </row>
    <row r="23" spans="1:2" ht="28.5" customHeight="1" x14ac:dyDescent="0.25">
      <c r="A23" s="161" t="s">
        <v>58</v>
      </c>
      <c r="B23" s="161"/>
    </row>
    <row r="24" spans="1:2" ht="6" customHeight="1" x14ac:dyDescent="0.25">
      <c r="A24" s="114"/>
      <c r="B24" s="114"/>
    </row>
    <row r="25" spans="1:2" ht="28.5" customHeight="1" x14ac:dyDescent="0.25">
      <c r="A25" s="161" t="s">
        <v>59</v>
      </c>
      <c r="B25" s="161"/>
    </row>
    <row r="26" spans="1:2" ht="6" customHeight="1" x14ac:dyDescent="0.25">
      <c r="A26" s="114"/>
      <c r="B26" s="114"/>
    </row>
    <row r="27" spans="1:2" ht="28.5" customHeight="1" x14ac:dyDescent="0.25">
      <c r="A27" s="161" t="s">
        <v>60</v>
      </c>
      <c r="B27" s="161"/>
    </row>
    <row r="28" spans="1:2" ht="6" customHeight="1" x14ac:dyDescent="0.25">
      <c r="A28" s="112"/>
      <c r="B28" s="114"/>
    </row>
    <row r="29" spans="1:2" ht="28.5" customHeight="1" x14ac:dyDescent="0.25">
      <c r="A29" s="161" t="s">
        <v>61</v>
      </c>
      <c r="B29" s="161"/>
    </row>
    <row r="30" spans="1:2" ht="6" customHeight="1" x14ac:dyDescent="0.25">
      <c r="A30" s="112"/>
      <c r="B30" s="114"/>
    </row>
    <row r="31" spans="1:2" ht="28.5" customHeight="1" x14ac:dyDescent="0.25">
      <c r="A31" s="158" t="s">
        <v>62</v>
      </c>
      <c r="B31" s="158"/>
    </row>
    <row r="32" spans="1:2" ht="6.75" customHeight="1" x14ac:dyDescent="0.25">
      <c r="A32" s="112"/>
      <c r="B32" s="114"/>
    </row>
    <row r="33" spans="1:2" x14ac:dyDescent="0.25">
      <c r="A33" s="156" t="s">
        <v>63</v>
      </c>
      <c r="B33" s="156"/>
    </row>
    <row r="34" spans="1:2" ht="15.75" x14ac:dyDescent="0.25">
      <c r="A34" s="117"/>
    </row>
    <row r="35" spans="1:2" x14ac:dyDescent="0.25">
      <c r="A35" s="118" t="s">
        <v>64</v>
      </c>
      <c r="B35" s="119" t="s">
        <v>65</v>
      </c>
    </row>
    <row r="36" spans="1:2" ht="6" customHeight="1" x14ac:dyDescent="0.25">
      <c r="A36" s="119"/>
      <c r="B36" s="119"/>
    </row>
    <row r="37" spans="1:2" x14ac:dyDescent="0.25">
      <c r="A37" s="119" t="s">
        <v>66</v>
      </c>
      <c r="B37" s="120" t="s">
        <v>67</v>
      </c>
    </row>
    <row r="38" spans="1:2" ht="9" customHeight="1" x14ac:dyDescent="0.25">
      <c r="A38" s="121"/>
    </row>
    <row r="39" spans="1:2" x14ac:dyDescent="0.25">
      <c r="A39" s="122"/>
    </row>
    <row r="40" spans="1:2" x14ac:dyDescent="0.25">
      <c r="A40" s="154" t="s">
        <v>68</v>
      </c>
      <c r="B40" s="154"/>
    </row>
    <row r="41" spans="1:2" x14ac:dyDescent="0.25">
      <c r="A41" s="154" t="s">
        <v>69</v>
      </c>
      <c r="B41" s="154"/>
    </row>
    <row r="42" spans="1:2" x14ac:dyDescent="0.25">
      <c r="A42" s="154" t="s">
        <v>70</v>
      </c>
      <c r="B42" s="154"/>
    </row>
    <row r="43" spans="1:2" x14ac:dyDescent="0.25">
      <c r="A43" s="157" t="s">
        <v>71</v>
      </c>
      <c r="B43" s="157"/>
    </row>
    <row r="44" spans="1:2" x14ac:dyDescent="0.25">
      <c r="A44" s="154" t="s">
        <v>72</v>
      </c>
      <c r="B44" s="154"/>
    </row>
    <row r="45" spans="1:2" x14ac:dyDescent="0.25">
      <c r="A45" s="154" t="s">
        <v>73</v>
      </c>
      <c r="B45" s="154"/>
    </row>
    <row r="46" spans="1:2" x14ac:dyDescent="0.25">
      <c r="A46" s="123"/>
    </row>
    <row r="47" spans="1:2" ht="15.75" thickBot="1" x14ac:dyDescent="0.3">
      <c r="A47" s="123"/>
    </row>
    <row r="48" spans="1:2" x14ac:dyDescent="0.25">
      <c r="A48" s="155" t="s">
        <v>74</v>
      </c>
      <c r="B48" s="155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2017-07-17T11:46:07Z</dcterms:modified>
</cp:coreProperties>
</file>